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U8" sheetId="1" r:id="rId1"/>
    <sheet name="U10" sheetId="2" r:id="rId2"/>
    <sheet name="U12" sheetId="3" r:id="rId3"/>
    <sheet name="Youth" sheetId="4" r:id="rId4"/>
    <sheet name="Novice Women" sheetId="5" r:id="rId5"/>
    <sheet name="Fun" sheetId="6" r:id="rId6"/>
    <sheet name="Women" sheetId="7" r:id="rId7"/>
    <sheet name="Vets" sheetId="8" r:id="rId8"/>
    <sheet name="Senior" sheetId="9" r:id="rId9"/>
  </sheets>
  <externalReferences>
    <externalReference r:id="rId10"/>
  </externalReferences>
  <definedNames>
    <definedName name="_xlnm._FilterDatabase" localSheetId="5" hidden="1">Fun!$A$1:$I$1</definedName>
    <definedName name="_xlnm._FilterDatabase" localSheetId="4" hidden="1">'Novice Women'!$A$1:$H$1</definedName>
    <definedName name="_xlnm._FilterDatabase" localSheetId="8" hidden="1">Senior!$A$1:$M$1</definedName>
    <definedName name="_xlnm._FilterDatabase" localSheetId="1" hidden="1">'U10'!$A$1:$K$1</definedName>
    <definedName name="_xlnm._FilterDatabase" localSheetId="2" hidden="1">'U12'!$A$1:$H$1</definedName>
    <definedName name="_xlnm._FilterDatabase" localSheetId="0" hidden="1">'U8'!$A$2:$J$2</definedName>
    <definedName name="_xlnm._FilterDatabase" localSheetId="7" hidden="1">Vets!$A$1:$M$1</definedName>
    <definedName name="_xlnm._FilterDatabase" localSheetId="6" hidden="1">Women!$A$1:$L$1</definedName>
    <definedName name="_xlnm._FilterDatabase" localSheetId="3" hidden="1">Youth!$A$2:$H$2</definedName>
    <definedName name="StartTime">[1]Race!$J$3</definedName>
  </definedNames>
  <calcPr calcId="124519"/>
</workbook>
</file>

<file path=xl/calcChain.xml><?xml version="1.0" encoding="utf-8"?>
<calcChain xmlns="http://schemas.openxmlformats.org/spreadsheetml/2006/main">
  <c r="L10" i="8"/>
  <c r="L9"/>
  <c r="L5"/>
  <c r="L13"/>
  <c r="L15"/>
  <c r="L3"/>
  <c r="L18"/>
  <c r="L17"/>
  <c r="L14"/>
  <c r="L6"/>
  <c r="L12"/>
  <c r="L2"/>
  <c r="L8"/>
  <c r="L11"/>
  <c r="L16"/>
  <c r="L4"/>
  <c r="L7"/>
  <c r="L3" i="9"/>
  <c r="L4"/>
  <c r="L2"/>
  <c r="L6"/>
  <c r="L5"/>
  <c r="K4" i="7"/>
  <c r="K5"/>
  <c r="K2"/>
  <c r="K3"/>
  <c r="G2" i="5" l="1"/>
  <c r="G3"/>
  <c r="G4"/>
  <c r="H4" i="6"/>
  <c r="H3"/>
  <c r="H2"/>
  <c r="H5"/>
  <c r="H6"/>
  <c r="H7"/>
  <c r="G2" i="3" l="1"/>
  <c r="G4"/>
  <c r="G3"/>
  <c r="J5" i="2" l="1"/>
  <c r="J4"/>
  <c r="J3"/>
  <c r="J7"/>
  <c r="J6"/>
  <c r="J8"/>
  <c r="J2"/>
</calcChain>
</file>

<file path=xl/sharedStrings.xml><?xml version="1.0" encoding="utf-8"?>
<sst xmlns="http://schemas.openxmlformats.org/spreadsheetml/2006/main" count="266" uniqueCount="81">
  <si>
    <t>Rider</t>
  </si>
  <si>
    <t>Name</t>
  </si>
  <si>
    <t>Lap 1</t>
  </si>
  <si>
    <t>Lap 2</t>
  </si>
  <si>
    <t>Lap 3</t>
  </si>
  <si>
    <t>Lap 4</t>
  </si>
  <si>
    <t>Lap 5</t>
  </si>
  <si>
    <t>Lap 6</t>
  </si>
  <si>
    <t>Lap 7</t>
  </si>
  <si>
    <t/>
  </si>
  <si>
    <t>Daniel Davies</t>
  </si>
  <si>
    <t>Robert Lewis</t>
  </si>
  <si>
    <t>Catie Bignell</t>
  </si>
  <si>
    <t>Joseph Fairbank</t>
  </si>
  <si>
    <t>Toby Fairbank</t>
  </si>
  <si>
    <t>Theo Hayward</t>
  </si>
  <si>
    <t>Lottie Dyer</t>
  </si>
  <si>
    <t>Meuryn Rees</t>
  </si>
  <si>
    <t>Toby Risdon</t>
  </si>
  <si>
    <t>Nell Hodges</t>
  </si>
  <si>
    <t>Otis Hodges</t>
  </si>
  <si>
    <t>Total</t>
  </si>
  <si>
    <t>Position</t>
  </si>
  <si>
    <t>Arthur Thomas</t>
  </si>
  <si>
    <t>Nate Corken</t>
  </si>
  <si>
    <t>Tomos Davies</t>
  </si>
  <si>
    <t>Zac Risdon</t>
  </si>
  <si>
    <t>Gwilym Rogers</t>
  </si>
  <si>
    <t>Ioan Johnson</t>
  </si>
  <si>
    <t>Megan Thomas</t>
  </si>
  <si>
    <t>Matthew Cleves</t>
  </si>
  <si>
    <t>Max Lishman</t>
  </si>
  <si>
    <t>Lap 8</t>
  </si>
  <si>
    <t>Lap 9</t>
  </si>
  <si>
    <t>Evie Higgins Worrall</t>
  </si>
  <si>
    <t>Thomas Crapper</t>
  </si>
  <si>
    <t>Felix Hodges</t>
  </si>
  <si>
    <t>Emyr Truelove</t>
  </si>
  <si>
    <t>Sam Ryland</t>
  </si>
  <si>
    <t>Aled Trott</t>
  </si>
  <si>
    <t>Jack Hastings</t>
  </si>
  <si>
    <t>Tom Har</t>
  </si>
  <si>
    <t>Casper Boyd</t>
  </si>
  <si>
    <t>Mark Davies</t>
  </si>
  <si>
    <t>Kain Dyer</t>
  </si>
  <si>
    <t>Peter Davies</t>
  </si>
  <si>
    <t>Guy Rees</t>
  </si>
  <si>
    <t>Gareth Hart</t>
  </si>
  <si>
    <t>Charlie Booth</t>
  </si>
  <si>
    <t>Kate Corken</t>
  </si>
  <si>
    <t>Sue Purvin</t>
  </si>
  <si>
    <t>Sian Jones</t>
  </si>
  <si>
    <t>Julia Thomas</t>
  </si>
  <si>
    <t>Sarah Jones</t>
  </si>
  <si>
    <t>Claire Bowen</t>
  </si>
  <si>
    <t>Megan James</t>
  </si>
  <si>
    <t>Huw Higgins Worrall</t>
  </si>
  <si>
    <t>Paul Lewis</t>
  </si>
  <si>
    <t>Andy Dryburgh</t>
  </si>
  <si>
    <t>Lee Williams</t>
  </si>
  <si>
    <t>Argo Bowsher</t>
  </si>
  <si>
    <t>1st Junior</t>
  </si>
  <si>
    <t>Steve Higgins Worrall</t>
  </si>
  <si>
    <t>Simon Hodges</t>
  </si>
  <si>
    <t>Lee Truelove</t>
  </si>
  <si>
    <t>Andrew Wright</t>
  </si>
  <si>
    <t>Crad Lowe</t>
  </si>
  <si>
    <t>Keiron Hastings</t>
  </si>
  <si>
    <t>Justin Harrington</t>
  </si>
  <si>
    <t>Phil Harries</t>
  </si>
  <si>
    <t>Richie Johnson</t>
  </si>
  <si>
    <t>Ant Risdon</t>
  </si>
  <si>
    <t>Steve Williams</t>
  </si>
  <si>
    <t>Matt Lewis</t>
  </si>
  <si>
    <t>Graham Edwards</t>
  </si>
  <si>
    <t>Russ White</t>
  </si>
  <si>
    <t>Sean Davey</t>
  </si>
  <si>
    <t>Rich Bowen</t>
  </si>
  <si>
    <t>Neal Craig</t>
  </si>
  <si>
    <t>BOYS</t>
  </si>
  <si>
    <t>GIRLS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</si>
</sst>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59999389629810485"/>
      </patternFill>
    </fill>
    <fill>
      <patternFill patternType="solid">
        <fgColor theme="5" tint="0.39997558519241921"/>
        <bgColor theme="5" tint="0.79998168889431442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4F4C"/>
        <bgColor theme="5"/>
      </patternFill>
    </fill>
    <fill>
      <patternFill patternType="solid">
        <fgColor rgb="FFC04F4C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ill="1" applyBorder="1"/>
    <xf numFmtId="0" fontId="1" fillId="2" borderId="3" xfId="0" applyFont="1" applyFill="1" applyBorder="1"/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5" borderId="2" xfId="0" applyFont="1" applyFill="1" applyBorder="1"/>
    <xf numFmtId="164" fontId="0" fillId="5" borderId="2" xfId="0" applyNumberFormat="1" applyFont="1" applyFill="1" applyBorder="1"/>
    <xf numFmtId="0" fontId="0" fillId="6" borderId="2" xfId="0" applyFont="1" applyFill="1" applyBorder="1"/>
    <xf numFmtId="164" fontId="0" fillId="6" borderId="2" xfId="0" applyNumberFormat="1" applyFill="1" applyBorder="1"/>
    <xf numFmtId="164" fontId="0" fillId="6" borderId="2" xfId="0" applyNumberFormat="1" applyFont="1" applyFill="1" applyBorder="1"/>
    <xf numFmtId="0" fontId="0" fillId="3" borderId="4" xfId="0" applyNumberFormat="1" applyFont="1" applyFill="1" applyBorder="1"/>
    <xf numFmtId="0" fontId="0" fillId="6" borderId="4" xfId="0" applyNumberFormat="1" applyFont="1" applyFill="1" applyBorder="1"/>
    <xf numFmtId="0" fontId="0" fillId="7" borderId="4" xfId="0" applyNumberFormat="1" applyFill="1" applyBorder="1"/>
    <xf numFmtId="0" fontId="0" fillId="3" borderId="2" xfId="0" applyFill="1" applyBorder="1"/>
    <xf numFmtId="0" fontId="0" fillId="6" borderId="2" xfId="0" applyFill="1" applyBorder="1"/>
    <xf numFmtId="164" fontId="0" fillId="7" borderId="4" xfId="0" applyNumberFormat="1" applyFill="1" applyBorder="1"/>
    <xf numFmtId="0" fontId="0" fillId="7" borderId="0" xfId="0" applyFill="1"/>
    <xf numFmtId="0" fontId="0" fillId="6" borderId="4" xfId="0" applyFont="1" applyFill="1" applyBorder="1"/>
    <xf numFmtId="164" fontId="0" fillId="6" borderId="4" xfId="0" applyNumberFormat="1" applyFont="1" applyFill="1" applyBorder="1"/>
    <xf numFmtId="0" fontId="0" fillId="3" borderId="4" xfId="0" applyFont="1" applyFill="1" applyBorder="1"/>
    <xf numFmtId="164" fontId="0" fillId="3" borderId="4" xfId="0" applyNumberFormat="1" applyFont="1" applyFill="1" applyBorder="1"/>
    <xf numFmtId="0" fontId="0" fillId="7" borderId="4" xfId="0" applyFill="1" applyBorder="1"/>
    <xf numFmtId="0" fontId="0" fillId="6" borderId="4" xfId="0" applyFill="1" applyBorder="1"/>
    <xf numFmtId="0" fontId="0" fillId="3" borderId="4" xfId="0" applyFill="1" applyBorder="1"/>
    <xf numFmtId="0" fontId="1" fillId="8" borderId="3" xfId="0" applyFont="1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3" borderId="3" xfId="0" applyNumberFormat="1" applyFont="1" applyFill="1" applyBorder="1"/>
    <xf numFmtId="0" fontId="0" fillId="4" borderId="2" xfId="0" applyFill="1" applyBorder="1"/>
    <xf numFmtId="0" fontId="0" fillId="5" borderId="2" xfId="0" applyFill="1" applyBorder="1"/>
    <xf numFmtId="0" fontId="0" fillId="4" borderId="4" xfId="0" applyNumberFormat="1" applyFont="1" applyFill="1" applyBorder="1"/>
    <xf numFmtId="0" fontId="0" fillId="5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4F4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untainBike2%20-%20Under%208s%20%20finish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Race"/>
      <sheetName val="Lap times"/>
    </sheetNames>
    <sheetDataSet>
      <sheetData sheetId="0"/>
      <sheetData sheetId="1">
        <row r="3">
          <cell r="J3">
            <v>42771.417337962965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J1"/>
    </sheetView>
  </sheetViews>
  <sheetFormatPr defaultRowHeight="15"/>
  <cols>
    <col min="2" max="2" width="15.28515625" bestFit="1" customWidth="1"/>
  </cols>
  <sheetData>
    <row r="1" spans="1:10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5" t="s">
        <v>22</v>
      </c>
    </row>
    <row r="3" spans="1:10" ht="15.75" thickTop="1">
      <c r="A3" s="2">
        <v>1</v>
      </c>
      <c r="B3" s="4" t="s">
        <v>10</v>
      </c>
      <c r="C3" s="3">
        <v>1.1342592551955022E-3</v>
      </c>
      <c r="D3" s="3">
        <v>1.1342592624714598E-3</v>
      </c>
      <c r="E3" s="3">
        <v>1.1805555550381541E-3</v>
      </c>
      <c r="F3" s="3">
        <v>1.261574070667848E-3</v>
      </c>
      <c r="G3" s="3">
        <v>1.2500000011641532E-3</v>
      </c>
      <c r="H3" s="3">
        <v>1.2500000011641532E-3</v>
      </c>
      <c r="I3" s="3">
        <v>1.2962962937308475E-3</v>
      </c>
      <c r="J3" s="13">
        <v>1</v>
      </c>
    </row>
    <row r="4" spans="1:10">
      <c r="A4" s="10">
        <v>8</v>
      </c>
      <c r="B4" s="11" t="s">
        <v>17</v>
      </c>
      <c r="C4" s="12">
        <v>1.2500000011641532E-3</v>
      </c>
      <c r="D4" s="12">
        <v>1.1689814782585017E-3</v>
      </c>
      <c r="E4" s="12">
        <v>1.2847222242271528E-3</v>
      </c>
      <c r="F4" s="12">
        <v>1.2847222169511952E-3</v>
      </c>
      <c r="G4" s="12">
        <v>1.3194444472901523E-3</v>
      </c>
      <c r="H4" s="12">
        <v>1.3657407398568466E-3</v>
      </c>
      <c r="I4" s="12">
        <v>1.2152777781011537E-3</v>
      </c>
      <c r="J4" s="14">
        <v>2</v>
      </c>
    </row>
    <row r="5" spans="1:10">
      <c r="A5" s="10">
        <v>4</v>
      </c>
      <c r="B5" s="11" t="s">
        <v>13</v>
      </c>
      <c r="C5" s="12">
        <v>1.1689814782585017E-3</v>
      </c>
      <c r="D5" s="12">
        <v>1.2037037085974589E-3</v>
      </c>
      <c r="E5" s="12">
        <v>1.3888888861401938E-3</v>
      </c>
      <c r="F5" s="12">
        <v>1.3888888861401938E-3</v>
      </c>
      <c r="G5" s="12">
        <v>1.3657407398568466E-3</v>
      </c>
      <c r="H5" s="12">
        <v>1.4467592627624981E-3</v>
      </c>
      <c r="I5" s="12">
        <v>1.3541666630771942E-3</v>
      </c>
      <c r="J5" s="14">
        <v>3</v>
      </c>
    </row>
    <row r="6" spans="1:10">
      <c r="A6" s="2">
        <v>9</v>
      </c>
      <c r="B6" s="4" t="s">
        <v>18</v>
      </c>
      <c r="C6" s="3">
        <v>1.2268518476048484E-3</v>
      </c>
      <c r="D6" s="3">
        <v>1.4583333322661929E-3</v>
      </c>
      <c r="E6" s="3">
        <v>1.4814814858254977E-3</v>
      </c>
      <c r="F6" s="3">
        <v>1.4467592554865405E-3</v>
      </c>
      <c r="G6" s="3">
        <v>1.4930555553291924E-3</v>
      </c>
      <c r="H6" s="3">
        <v>1.423611116479151E-3</v>
      </c>
      <c r="I6" s="3" t="s">
        <v>9</v>
      </c>
      <c r="J6" s="13">
        <v>4</v>
      </c>
    </row>
    <row r="7" spans="1:10">
      <c r="A7" s="10">
        <v>2</v>
      </c>
      <c r="B7" s="11" t="s">
        <v>11</v>
      </c>
      <c r="C7" s="12">
        <v>1.0300925932824612E-3</v>
      </c>
      <c r="D7" s="12">
        <v>1.5624999941792339E-3</v>
      </c>
      <c r="E7" s="12">
        <v>2.0949074096279219E-3</v>
      </c>
      <c r="F7" s="12">
        <v>1.9907407404389232E-3</v>
      </c>
      <c r="G7" s="12">
        <v>1.8865740785258822E-3</v>
      </c>
      <c r="H7" s="12" t="s">
        <v>9</v>
      </c>
      <c r="I7" s="12" t="s">
        <v>9</v>
      </c>
      <c r="J7" s="15">
        <v>5</v>
      </c>
    </row>
    <row r="8" spans="1:10">
      <c r="A8" s="2">
        <v>11</v>
      </c>
      <c r="B8" s="4" t="s">
        <v>20</v>
      </c>
      <c r="C8" s="3">
        <v>1.7013888864312321E-3</v>
      </c>
      <c r="D8" s="3">
        <v>2.3379629637929611E-3</v>
      </c>
      <c r="E8" s="3">
        <v>2.2222222251002677E-3</v>
      </c>
      <c r="F8" s="3">
        <v>2.4421296257060021E-3</v>
      </c>
      <c r="G8" s="3" t="s">
        <v>9</v>
      </c>
      <c r="H8" s="3" t="s">
        <v>9</v>
      </c>
      <c r="I8" s="3" t="s">
        <v>9</v>
      </c>
      <c r="J8" s="15">
        <v>6</v>
      </c>
    </row>
    <row r="9" spans="1:10">
      <c r="A9" s="10">
        <v>6</v>
      </c>
      <c r="B9" s="11" t="s">
        <v>15</v>
      </c>
      <c r="C9" s="12">
        <v>1.2847222169511952E-3</v>
      </c>
      <c r="D9" s="12">
        <v>4.28240741166519E-3</v>
      </c>
      <c r="E9" s="12">
        <v>1.7361111094942316E-3</v>
      </c>
      <c r="F9" s="12">
        <v>1.7592592630535364E-3</v>
      </c>
      <c r="G9" s="12" t="s">
        <v>9</v>
      </c>
      <c r="H9" s="12" t="s">
        <v>9</v>
      </c>
      <c r="I9" s="12" t="s">
        <v>9</v>
      </c>
      <c r="J9" s="15">
        <v>7</v>
      </c>
    </row>
    <row r="10" spans="1:10">
      <c r="A10" s="2">
        <v>5</v>
      </c>
      <c r="B10" s="4" t="s">
        <v>14</v>
      </c>
      <c r="C10" s="3">
        <v>2.9976851801620796E-3</v>
      </c>
      <c r="D10" s="3" t="s">
        <v>9</v>
      </c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  <c r="J10" s="15">
        <v>8</v>
      </c>
    </row>
    <row r="12" spans="1:10">
      <c r="A12" s="29" t="s">
        <v>80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 thickBo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5" t="s">
        <v>22</v>
      </c>
    </row>
    <row r="14" spans="1:10" ht="15.75" thickTop="1">
      <c r="A14" s="2">
        <v>3</v>
      </c>
      <c r="B14" s="4" t="s">
        <v>12</v>
      </c>
      <c r="C14" s="3">
        <v>1.6087962940218858E-3</v>
      </c>
      <c r="D14" s="3">
        <v>1.8634259249665774E-3</v>
      </c>
      <c r="E14" s="3">
        <v>2.0254629635019228E-3</v>
      </c>
      <c r="F14" s="3">
        <v>2.0949074096279219E-3</v>
      </c>
      <c r="G14" s="3">
        <v>2.1990740715409629E-3</v>
      </c>
      <c r="H14" s="3" t="s">
        <v>9</v>
      </c>
      <c r="I14" s="3" t="s">
        <v>9</v>
      </c>
      <c r="J14" s="15">
        <v>1</v>
      </c>
    </row>
    <row r="15" spans="1:10">
      <c r="A15" s="10">
        <v>10</v>
      </c>
      <c r="B15" s="11" t="s">
        <v>19</v>
      </c>
      <c r="C15" s="12">
        <v>1.8518518481869251E-3</v>
      </c>
      <c r="D15" s="12">
        <v>2.3495370405726135E-3</v>
      </c>
      <c r="E15" s="12">
        <v>2.3842592563596554E-3</v>
      </c>
      <c r="F15" s="12">
        <v>2.2569444481632672E-3</v>
      </c>
      <c r="G15" s="12" t="s">
        <v>9</v>
      </c>
      <c r="H15" s="12" t="s">
        <v>9</v>
      </c>
      <c r="I15" s="12" t="s">
        <v>9</v>
      </c>
      <c r="J15" s="15">
        <v>2</v>
      </c>
    </row>
    <row r="16" spans="1:10">
      <c r="A16" s="2">
        <v>7</v>
      </c>
      <c r="B16" s="4" t="s">
        <v>16</v>
      </c>
      <c r="C16" s="3">
        <v>2.5694444411783479E-3</v>
      </c>
      <c r="D16" s="3" t="s">
        <v>9</v>
      </c>
      <c r="E16" s="3" t="s">
        <v>9</v>
      </c>
      <c r="F16" s="3" t="s">
        <v>9</v>
      </c>
      <c r="G16" s="3" t="s">
        <v>9</v>
      </c>
      <c r="H16" s="3" t="s">
        <v>9</v>
      </c>
      <c r="I16" s="3" t="s">
        <v>9</v>
      </c>
      <c r="J16" s="15">
        <v>3</v>
      </c>
    </row>
  </sheetData>
  <autoFilter ref="A2:J2">
    <sortState ref="A2:K12">
      <sortCondition ref="J1"/>
    </sortState>
  </autoFilter>
  <sortState ref="A3:K12">
    <sortCondition ref="A3:A12"/>
  </sortState>
  <mergeCells count="2">
    <mergeCell ref="A1:J1"/>
    <mergeCell ref="A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9" sqref="B9"/>
    </sheetView>
  </sheetViews>
  <sheetFormatPr defaultRowHeight="15"/>
  <cols>
    <col min="2" max="2" width="14.140625" bestFit="1" customWidth="1"/>
    <col min="10" max="10" width="0" hidden="1" customWidth="1"/>
  </cols>
  <sheetData>
    <row r="1" spans="1:11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21</v>
      </c>
      <c r="K1" s="5" t="s">
        <v>22</v>
      </c>
    </row>
    <row r="2" spans="1:11" ht="15.75" thickTop="1">
      <c r="A2" s="10">
        <v>26</v>
      </c>
      <c r="B2" s="17" t="s">
        <v>23</v>
      </c>
      <c r="C2" s="12">
        <v>1.3368055551836733E-2</v>
      </c>
      <c r="D2" s="12">
        <v>1.5046296321088448E-3</v>
      </c>
      <c r="E2" s="12">
        <v>1.5856481477385387E-3</v>
      </c>
      <c r="F2" s="12">
        <v>1.6435185170848854E-3</v>
      </c>
      <c r="G2" s="12">
        <v>1.6087963012978435E-3</v>
      </c>
      <c r="H2" s="12">
        <v>1.5972222172422335E-3</v>
      </c>
      <c r="I2" s="12">
        <v>1.6319444475811906E-3</v>
      </c>
      <c r="J2" s="18">
        <f>SUM(C2:I2)</f>
        <v>2.2939814814890269E-2</v>
      </c>
      <c r="K2" s="14">
        <v>1</v>
      </c>
    </row>
    <row r="3" spans="1:11">
      <c r="A3" s="2">
        <v>29</v>
      </c>
      <c r="B3" s="16" t="s">
        <v>26</v>
      </c>
      <c r="C3" s="3">
        <v>1.3460648144246079E-2</v>
      </c>
      <c r="D3" s="3">
        <v>1.7129629632108845E-3</v>
      </c>
      <c r="E3" s="3">
        <v>1.7361111094942316E-3</v>
      </c>
      <c r="F3" s="3">
        <v>1.7708333398331888E-3</v>
      </c>
      <c r="G3" s="3">
        <v>1.7939814788405783E-3</v>
      </c>
      <c r="H3" s="3">
        <v>1.7708333325572312E-3</v>
      </c>
      <c r="I3" s="3">
        <v>1.8518518554628827E-3</v>
      </c>
      <c r="J3" s="18">
        <f>SUM(C3:I3)</f>
        <v>2.4097222223645076E-2</v>
      </c>
      <c r="K3" s="13">
        <v>2</v>
      </c>
    </row>
    <row r="4" spans="1:11">
      <c r="A4" s="10">
        <v>28</v>
      </c>
      <c r="B4" s="17" t="s">
        <v>25</v>
      </c>
      <c r="C4" s="12">
        <v>1.3530092590372078E-2</v>
      </c>
      <c r="D4" s="12">
        <v>1.7824074093368836E-3</v>
      </c>
      <c r="E4" s="12">
        <v>1.8055555556202307E-3</v>
      </c>
      <c r="F4" s="12">
        <v>1.8171296251239255E-3</v>
      </c>
      <c r="G4" s="12">
        <v>1.898148148029577E-3</v>
      </c>
      <c r="H4" s="12">
        <v>1.8750000017462298E-3</v>
      </c>
      <c r="I4" s="12">
        <v>1.8287037019035779E-3</v>
      </c>
      <c r="J4" s="18">
        <f>SUM(C4:I4)</f>
        <v>2.4537037032132503E-2</v>
      </c>
      <c r="K4" s="14">
        <v>3</v>
      </c>
    </row>
    <row r="5" spans="1:11">
      <c r="A5" s="2">
        <v>27</v>
      </c>
      <c r="B5" s="16" t="s">
        <v>24</v>
      </c>
      <c r="C5" s="3">
        <v>1.3506944444088731E-2</v>
      </c>
      <c r="D5" s="3">
        <v>1.8171296251239255E-3</v>
      </c>
      <c r="E5" s="3">
        <v>1.8171296323998831E-3</v>
      </c>
      <c r="F5" s="3">
        <v>1.8865740712499246E-3</v>
      </c>
      <c r="G5" s="3">
        <v>1.9444444478722289E-3</v>
      </c>
      <c r="H5" s="3">
        <v>1.8865740712499246E-3</v>
      </c>
      <c r="I5" s="3">
        <v>1.9212963015888818E-3</v>
      </c>
      <c r="J5" s="18">
        <f>SUM(C5:I5)</f>
        <v>2.4780092593573499E-2</v>
      </c>
      <c r="K5" s="13">
        <v>4</v>
      </c>
    </row>
    <row r="6" spans="1:11">
      <c r="A6" s="2">
        <v>31</v>
      </c>
      <c r="B6" s="16" t="s">
        <v>28</v>
      </c>
      <c r="C6" s="3">
        <v>1.392361110629281E-2</v>
      </c>
      <c r="D6" s="3">
        <v>2.1759259325335734E-3</v>
      </c>
      <c r="E6" s="3">
        <v>2.2106481410446577E-3</v>
      </c>
      <c r="F6" s="3">
        <v>1.9560185246518813E-3</v>
      </c>
      <c r="G6" s="3">
        <v>2.1990740715409629E-3</v>
      </c>
      <c r="H6" s="3">
        <v>2.0370370402815752E-3</v>
      </c>
      <c r="I6" s="3" t="s">
        <v>9</v>
      </c>
      <c r="J6" s="18">
        <f>SUM(C6:I6)</f>
        <v>2.4502314816345461E-2</v>
      </c>
      <c r="K6" s="13">
        <v>5</v>
      </c>
    </row>
    <row r="7" spans="1:11">
      <c r="A7" s="10">
        <v>30</v>
      </c>
      <c r="B7" s="17" t="s">
        <v>27</v>
      </c>
      <c r="C7" s="12">
        <v>1.3900462960009463E-2</v>
      </c>
      <c r="D7" s="12">
        <v>2.1412037021946162E-3</v>
      </c>
      <c r="E7" s="12">
        <v>2.2453703713836148E-3</v>
      </c>
      <c r="F7" s="12">
        <v>2.3495370405726135E-3</v>
      </c>
      <c r="G7" s="12">
        <v>2.4421296257060021E-3</v>
      </c>
      <c r="H7" s="12" t="s">
        <v>9</v>
      </c>
      <c r="I7" s="12" t="s">
        <v>9</v>
      </c>
      <c r="J7" s="18">
        <f>SUM(C7:I7)</f>
        <v>2.307870369986631E-2</v>
      </c>
      <c r="K7" s="15">
        <v>6</v>
      </c>
    </row>
    <row r="8" spans="1:11">
      <c r="A8" s="10">
        <v>32</v>
      </c>
      <c r="B8" s="17" t="s">
        <v>42</v>
      </c>
      <c r="C8" s="12">
        <v>1.4259259260143153E-2</v>
      </c>
      <c r="D8" s="12">
        <v>2.5231481486116536E-3</v>
      </c>
      <c r="E8" s="12">
        <v>2.8472222184063867E-3</v>
      </c>
      <c r="F8" s="12">
        <v>2.6851851871469989E-3</v>
      </c>
      <c r="G8" s="12">
        <v>2.7662037027766928E-3</v>
      </c>
      <c r="H8" s="12" t="s">
        <v>9</v>
      </c>
      <c r="I8" s="12" t="s">
        <v>9</v>
      </c>
      <c r="J8" s="18">
        <f>SUM(C8:I8)</f>
        <v>2.5081018517084885E-2</v>
      </c>
      <c r="K8" s="13">
        <v>7</v>
      </c>
    </row>
  </sheetData>
  <autoFilter ref="A1:K1">
    <sortState ref="A2:K8">
      <sortCondition ref="K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I4" sqref="I4"/>
    </sheetView>
  </sheetViews>
  <sheetFormatPr defaultRowHeight="15"/>
  <cols>
    <col min="2" max="2" width="15.42578125" bestFit="1" customWidth="1"/>
  </cols>
  <sheetData>
    <row r="1" spans="1:8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21</v>
      </c>
      <c r="H1" s="5" t="s">
        <v>22</v>
      </c>
    </row>
    <row r="2" spans="1:8" ht="15.75" thickTop="1">
      <c r="A2" s="10">
        <v>52</v>
      </c>
      <c r="B2" s="17" t="s">
        <v>30</v>
      </c>
      <c r="C2" s="12">
        <v>2.905092595028691E-3</v>
      </c>
      <c r="D2" s="12">
        <v>3.1828703649807721E-3</v>
      </c>
      <c r="E2" s="12">
        <v>3.1828703722567298E-3</v>
      </c>
      <c r="F2" s="12">
        <v>3.1597222259733826E-3</v>
      </c>
      <c r="G2" s="18">
        <f>SUM(C2:F2)</f>
        <v>1.2430555558239575E-2</v>
      </c>
      <c r="H2" s="14">
        <v>1</v>
      </c>
    </row>
    <row r="3" spans="1:8">
      <c r="A3" s="2">
        <v>51</v>
      </c>
      <c r="B3" s="16" t="s">
        <v>29</v>
      </c>
      <c r="C3" s="3">
        <v>3.1365740724140778E-3</v>
      </c>
      <c r="D3" s="3">
        <v>2.9976851874380372E-3</v>
      </c>
      <c r="E3" s="3">
        <v>3.4375000032014214E-3</v>
      </c>
      <c r="F3" s="3">
        <v>3.4490740727051161E-3</v>
      </c>
      <c r="G3" s="18">
        <f>SUM(C3:F3)</f>
        <v>1.3020833335758653E-2</v>
      </c>
      <c r="H3" s="13">
        <v>2</v>
      </c>
    </row>
    <row r="4" spans="1:8">
      <c r="A4" s="2">
        <v>53</v>
      </c>
      <c r="B4" s="16" t="s">
        <v>31</v>
      </c>
      <c r="C4" s="3">
        <v>2.9629629643750377E-3</v>
      </c>
      <c r="D4" s="3">
        <v>3.425925926421769E-3</v>
      </c>
      <c r="E4" s="3">
        <v>3.7384259267128073E-3</v>
      </c>
      <c r="F4" s="3">
        <v>3.3680555497994646E-3</v>
      </c>
      <c r="G4" s="18">
        <f>SUM(C4:F4)</f>
        <v>1.3495370367309079E-2</v>
      </c>
      <c r="H4" s="13">
        <v>3</v>
      </c>
    </row>
  </sheetData>
  <autoFilter ref="A1:H1">
    <sortState ref="A2:H4">
      <sortCondition ref="H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20" sqref="H19:H20"/>
    </sheetView>
  </sheetViews>
  <sheetFormatPr defaultRowHeight="15"/>
  <cols>
    <col min="2" max="2" width="18.85546875" bestFit="1" customWidth="1"/>
  </cols>
  <sheetData>
    <row r="1" spans="1:8">
      <c r="A1" s="29" t="s">
        <v>79</v>
      </c>
      <c r="B1" s="29"/>
      <c r="C1" s="29"/>
      <c r="D1" s="29"/>
      <c r="E1" s="29"/>
      <c r="F1" s="29"/>
      <c r="G1" s="29"/>
      <c r="H1" s="29"/>
    </row>
    <row r="2" spans="1:8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22</v>
      </c>
    </row>
    <row r="3" spans="1:8" ht="15.75" thickTop="1">
      <c r="A3" s="6">
        <v>101</v>
      </c>
      <c r="B3" s="31" t="s">
        <v>40</v>
      </c>
      <c r="C3" s="7">
        <v>4.6990740738692693E-3</v>
      </c>
      <c r="D3" s="7">
        <v>5.1273148128530011E-3</v>
      </c>
      <c r="E3" s="7">
        <v>5.1041666665696539E-3</v>
      </c>
      <c r="F3" s="7">
        <v>5.1157407433493063E-3</v>
      </c>
      <c r="G3" s="7">
        <v>5.277777774608694E-3</v>
      </c>
      <c r="H3" s="33">
        <v>1</v>
      </c>
    </row>
    <row r="4" spans="1:8">
      <c r="A4" s="8">
        <v>100</v>
      </c>
      <c r="B4" s="32" t="s">
        <v>39</v>
      </c>
      <c r="C4" s="9">
        <v>4.7685185199952684E-3</v>
      </c>
      <c r="D4" s="9">
        <v>5.0347222204436548E-3</v>
      </c>
      <c r="E4" s="9">
        <v>5.1504629591363482E-3</v>
      </c>
      <c r="F4" s="9">
        <v>5.2430555588216521E-3</v>
      </c>
      <c r="G4" s="9">
        <v>5.3819444437976927E-3</v>
      </c>
      <c r="H4" s="34">
        <v>2</v>
      </c>
    </row>
    <row r="5" spans="1:8">
      <c r="A5" s="8">
        <v>98</v>
      </c>
      <c r="B5" s="32" t="s">
        <v>37</v>
      </c>
      <c r="C5" s="9">
        <v>4.9305555512546562E-3</v>
      </c>
      <c r="D5" s="9">
        <v>5.1851851894753054E-3</v>
      </c>
      <c r="E5" s="9">
        <v>5.2314814820419997E-3</v>
      </c>
      <c r="F5" s="9">
        <v>5.3703703670180403E-3</v>
      </c>
      <c r="G5" s="9">
        <v>5.3703703742939979E-3</v>
      </c>
      <c r="H5" s="34">
        <v>3</v>
      </c>
    </row>
    <row r="6" spans="1:8">
      <c r="A6" s="6">
        <v>99</v>
      </c>
      <c r="B6" s="31" t="s">
        <v>38</v>
      </c>
      <c r="C6" s="7">
        <v>4.8263888893416151E-3</v>
      </c>
      <c r="D6" s="7">
        <v>5.7407407366554253E-3</v>
      </c>
      <c r="E6" s="7">
        <v>5.5555555591126904E-3</v>
      </c>
      <c r="F6" s="7">
        <v>5.3703703670180403E-3</v>
      </c>
      <c r="G6" s="7">
        <v>5.2893518513883464E-3</v>
      </c>
      <c r="H6" s="33">
        <v>4</v>
      </c>
    </row>
    <row r="7" spans="1:8">
      <c r="A7" s="8">
        <v>96</v>
      </c>
      <c r="B7" s="32" t="s">
        <v>35</v>
      </c>
      <c r="C7" s="9">
        <v>4.9768518510973081E-3</v>
      </c>
      <c r="D7" s="9">
        <v>6.0763888905057684E-3</v>
      </c>
      <c r="E7" s="9">
        <v>5.1967592589790002E-3</v>
      </c>
      <c r="F7" s="9">
        <v>5.7175925903720781E-3</v>
      </c>
      <c r="G7" s="9">
        <v>5.7638888902147301E-3</v>
      </c>
      <c r="H7" s="34">
        <v>5</v>
      </c>
    </row>
    <row r="8" spans="1:8">
      <c r="A8" s="8">
        <v>102</v>
      </c>
      <c r="B8" s="32" t="s">
        <v>41</v>
      </c>
      <c r="C8" s="9">
        <v>5.3587962975143455E-3</v>
      </c>
      <c r="D8" s="9">
        <v>5.6597222210257314E-3</v>
      </c>
      <c r="E8" s="9">
        <v>5.6828703673090786E-3</v>
      </c>
      <c r="F8" s="9">
        <v>6.0300925906631164E-3</v>
      </c>
      <c r="G8" s="9">
        <v>5.8912037056870759E-3</v>
      </c>
      <c r="H8" s="34">
        <v>6</v>
      </c>
    </row>
    <row r="9" spans="1:8">
      <c r="A9" s="6">
        <v>97</v>
      </c>
      <c r="B9" s="31" t="s">
        <v>36</v>
      </c>
      <c r="C9" s="7">
        <v>5.4976851824903861E-3</v>
      </c>
      <c r="D9" s="7">
        <v>5.5787037053960375E-3</v>
      </c>
      <c r="E9" s="7">
        <v>5.8796296289074235E-3</v>
      </c>
      <c r="F9" s="7">
        <v>6.0879629600094631E-3</v>
      </c>
      <c r="G9" s="7">
        <v>6.3194444446708076E-3</v>
      </c>
      <c r="H9" s="33">
        <v>7</v>
      </c>
    </row>
    <row r="11" spans="1:8">
      <c r="A11" s="29" t="s">
        <v>80</v>
      </c>
      <c r="B11" s="29"/>
      <c r="C11" s="29"/>
      <c r="D11" s="29"/>
      <c r="E11" s="29"/>
      <c r="F11" s="29"/>
      <c r="G11" s="29"/>
      <c r="H11" s="29"/>
    </row>
    <row r="12" spans="1:8" ht="15.75" thickBo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5" t="s">
        <v>22</v>
      </c>
    </row>
    <row r="13" spans="1:8" ht="15.75" thickTop="1">
      <c r="A13" s="2">
        <v>95</v>
      </c>
      <c r="B13" s="16" t="s">
        <v>34</v>
      </c>
      <c r="C13" s="3">
        <v>5.914351851970423E-3</v>
      </c>
      <c r="D13" s="3">
        <v>5.8101851827814244E-3</v>
      </c>
      <c r="E13" s="3">
        <v>6.2384259290411137E-3</v>
      </c>
      <c r="F13" s="3">
        <v>6.3078703678911552E-3</v>
      </c>
      <c r="G13" s="3">
        <v>6.1458333366317675E-3</v>
      </c>
      <c r="H13" s="30">
        <v>1</v>
      </c>
    </row>
  </sheetData>
  <autoFilter ref="A2:H2">
    <sortState ref="A3:H9">
      <sortCondition ref="H2"/>
    </sortState>
  </autoFilter>
  <mergeCells count="2">
    <mergeCell ref="A11:H11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1" sqref="H1"/>
    </sheetView>
  </sheetViews>
  <sheetFormatPr defaultRowHeight="15"/>
  <cols>
    <col min="2" max="2" width="11.7109375" bestFit="1" customWidth="1"/>
  </cols>
  <sheetData>
    <row r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21</v>
      </c>
      <c r="H1" s="27" t="s">
        <v>22</v>
      </c>
    </row>
    <row r="2" spans="1:8">
      <c r="A2" s="24">
        <v>218</v>
      </c>
      <c r="B2" s="24" t="s">
        <v>50</v>
      </c>
      <c r="C2" s="18">
        <v>7.6504629614646547E-3</v>
      </c>
      <c r="D2" s="18">
        <v>7.662037038244307E-3</v>
      </c>
      <c r="E2" s="18">
        <v>7.4884259229293093E-3</v>
      </c>
      <c r="F2" s="18">
        <v>7.5694444458349608E-3</v>
      </c>
      <c r="G2" s="18">
        <f>SUM(C2:F2)</f>
        <v>3.0370370368473232E-2</v>
      </c>
      <c r="H2" s="15">
        <v>1</v>
      </c>
    </row>
    <row r="3" spans="1:8">
      <c r="A3" s="24">
        <v>219</v>
      </c>
      <c r="B3" s="24" t="s">
        <v>51</v>
      </c>
      <c r="C3" s="18">
        <v>7.6851851845276542E-3</v>
      </c>
      <c r="D3" s="18">
        <v>7.6967592613073066E-3</v>
      </c>
      <c r="E3" s="18">
        <v>7.8125E-3</v>
      </c>
      <c r="F3" s="18">
        <v>7.7083333308110014E-3</v>
      </c>
      <c r="G3" s="18">
        <f>SUM(C3:F3)</f>
        <v>3.0902777776645962E-2</v>
      </c>
      <c r="H3" s="15">
        <v>2</v>
      </c>
    </row>
    <row r="4" spans="1:8">
      <c r="A4" s="24">
        <v>217</v>
      </c>
      <c r="B4" s="24" t="s">
        <v>49</v>
      </c>
      <c r="C4" s="18">
        <v>7.3495370379532687E-3</v>
      </c>
      <c r="D4" s="18" t="s">
        <v>9</v>
      </c>
      <c r="E4" s="18" t="s">
        <v>9</v>
      </c>
      <c r="F4" s="18" t="s">
        <v>9</v>
      </c>
      <c r="G4" s="18">
        <f>SUM(C4:F4)</f>
        <v>7.3495370379532687E-3</v>
      </c>
      <c r="H4" s="15">
        <v>3</v>
      </c>
    </row>
  </sheetData>
  <autoFilter ref="A1:H1">
    <sortState ref="A2:H4">
      <sortCondition ref="H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RowHeight="15"/>
  <cols>
    <col min="2" max="2" width="13.140625" bestFit="1" customWidth="1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21</v>
      </c>
      <c r="I1" s="5" t="s">
        <v>22</v>
      </c>
    </row>
    <row r="2" spans="1:9">
      <c r="A2" s="22">
        <v>199</v>
      </c>
      <c r="B2" s="26" t="s">
        <v>46</v>
      </c>
      <c r="C2" s="23">
        <v>5.0115740741603076E-3</v>
      </c>
      <c r="D2" s="23">
        <v>5.1273148128530011E-3</v>
      </c>
      <c r="E2" s="23">
        <v>5.277777774608694E-3</v>
      </c>
      <c r="F2" s="23">
        <v>5.4050925973569974E-3</v>
      </c>
      <c r="G2" s="23">
        <v>5.4745370362070389E-3</v>
      </c>
      <c r="H2" s="18">
        <f>SUM(C2:G2)</f>
        <v>2.6296296295186039E-2</v>
      </c>
      <c r="I2" s="24">
        <v>1</v>
      </c>
    </row>
    <row r="3" spans="1:9">
      <c r="A3" s="20">
        <v>198</v>
      </c>
      <c r="B3" s="25" t="s">
        <v>45</v>
      </c>
      <c r="C3" s="21">
        <v>5.8333333290647715E-3</v>
      </c>
      <c r="D3" s="21">
        <v>5.9375000055297278E-3</v>
      </c>
      <c r="E3" s="21">
        <v>6.4004629603005014E-3</v>
      </c>
      <c r="F3" s="21">
        <v>6.4814814832061529E-3</v>
      </c>
      <c r="G3" s="21">
        <v>6.2152777754818089E-3</v>
      </c>
      <c r="H3" s="18">
        <f>SUM(C3:G3)</f>
        <v>3.0868055553582963E-2</v>
      </c>
      <c r="I3" s="24">
        <v>2</v>
      </c>
    </row>
    <row r="4" spans="1:9">
      <c r="A4" s="22">
        <v>197</v>
      </c>
      <c r="B4" s="26" t="s">
        <v>44</v>
      </c>
      <c r="C4" s="23">
        <v>5.8680555521277711E-3</v>
      </c>
      <c r="D4" s="23">
        <v>6.7361111141508445E-3</v>
      </c>
      <c r="E4" s="23">
        <v>6.6435185144655406E-3</v>
      </c>
      <c r="F4" s="23">
        <v>6.6898148143081926E-3</v>
      </c>
      <c r="G4" s="23" t="s">
        <v>9</v>
      </c>
      <c r="H4" s="18">
        <f>SUM(C4:G4)</f>
        <v>2.5937499995052349E-2</v>
      </c>
      <c r="I4" s="24">
        <v>3</v>
      </c>
    </row>
    <row r="5" spans="1:9">
      <c r="A5" s="24">
        <v>220</v>
      </c>
      <c r="B5" s="24" t="s">
        <v>47</v>
      </c>
      <c r="C5" s="18">
        <v>6.8402777760638855E-3</v>
      </c>
      <c r="D5" s="18">
        <v>6.5162037062691525E-3</v>
      </c>
      <c r="E5" s="18">
        <v>6.4699074064265005E-3</v>
      </c>
      <c r="F5" s="18">
        <v>6.7245370373711921E-3</v>
      </c>
      <c r="G5" s="24"/>
      <c r="H5" s="18">
        <f>SUM(C5:G5)</f>
        <v>2.6550925926130731E-2</v>
      </c>
      <c r="I5" s="24">
        <v>4</v>
      </c>
    </row>
    <row r="6" spans="1:9">
      <c r="A6" s="24">
        <v>221</v>
      </c>
      <c r="B6" s="24" t="s">
        <v>48</v>
      </c>
      <c r="C6" s="18">
        <v>7.2106481457012706E-3</v>
      </c>
      <c r="D6" s="18">
        <v>8.3101851851097308E-3</v>
      </c>
      <c r="E6" s="18">
        <v>8.7847222239361145E-3</v>
      </c>
      <c r="F6" s="18">
        <v>8.4143518542987294E-3</v>
      </c>
      <c r="G6" s="24"/>
      <c r="H6" s="18">
        <f>SUM(C6:G6)</f>
        <v>3.2719907409045845E-2</v>
      </c>
      <c r="I6" s="24">
        <v>5</v>
      </c>
    </row>
    <row r="7" spans="1:9">
      <c r="A7" s="20">
        <v>196</v>
      </c>
      <c r="B7" s="25" t="s">
        <v>43</v>
      </c>
      <c r="C7" s="21">
        <v>5.7407407366554253E-3</v>
      </c>
      <c r="D7" s="21" t="s">
        <v>9</v>
      </c>
      <c r="E7" s="21" t="s">
        <v>9</v>
      </c>
      <c r="F7" s="21" t="s">
        <v>9</v>
      </c>
      <c r="G7" s="21" t="s">
        <v>9</v>
      </c>
      <c r="H7" s="18">
        <f>SUM(C7:G7)</f>
        <v>5.7407407366554253E-3</v>
      </c>
      <c r="I7" s="24">
        <v>6</v>
      </c>
    </row>
  </sheetData>
  <autoFilter ref="A1:I1">
    <sortState ref="A2:I7">
      <sortCondition ref="I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workbookViewId="0"/>
  </sheetViews>
  <sheetFormatPr defaultRowHeight="15"/>
  <cols>
    <col min="2" max="2" width="12.85546875" bestFit="1" customWidth="1"/>
    <col min="11" max="11" width="0" hidden="1" customWidth="1"/>
  </cols>
  <sheetData>
    <row r="1" spans="1: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32</v>
      </c>
      <c r="K1" s="5" t="s">
        <v>21</v>
      </c>
      <c r="L1" s="5" t="s">
        <v>22</v>
      </c>
    </row>
    <row r="2" spans="1:12">
      <c r="A2" s="24">
        <v>178</v>
      </c>
      <c r="B2" s="18" t="s">
        <v>55</v>
      </c>
      <c r="C2" s="18">
        <v>4.7685185199952684E-3</v>
      </c>
      <c r="D2" s="18">
        <v>5.1388888896326534E-3</v>
      </c>
      <c r="E2" s="18">
        <v>5.1851851821993478E-3</v>
      </c>
      <c r="F2" s="18">
        <v>5.2777777818846516E-3</v>
      </c>
      <c r="G2" s="18">
        <v>5.3472222207346931E-3</v>
      </c>
      <c r="H2" s="18">
        <v>5.2893518513883464E-3</v>
      </c>
      <c r="I2" s="18">
        <v>5.3124999976716936E-3</v>
      </c>
      <c r="J2" s="18">
        <v>5.2314814820419997E-3</v>
      </c>
      <c r="K2" s="18">
        <f>SUM(C2:J2)</f>
        <v>4.1550925925548654E-2</v>
      </c>
      <c r="L2" s="15">
        <v>1</v>
      </c>
    </row>
    <row r="3" spans="1:12">
      <c r="A3" s="24">
        <v>175</v>
      </c>
      <c r="B3" s="18" t="s">
        <v>52</v>
      </c>
      <c r="C3" s="18">
        <v>5.6828703745850362E-3</v>
      </c>
      <c r="D3" s="18">
        <v>5.8449074058444239E-3</v>
      </c>
      <c r="E3" s="18">
        <v>5.9606481445371173E-3</v>
      </c>
      <c r="F3" s="18">
        <v>6.0648148210020736E-3</v>
      </c>
      <c r="G3" s="18">
        <v>6.2731481448281556E-3</v>
      </c>
      <c r="H3" s="18">
        <v>6.284722221607808E-3</v>
      </c>
      <c r="I3" s="18">
        <v>6.1689814829151146E-3</v>
      </c>
      <c r="J3" s="18" t="s">
        <v>9</v>
      </c>
      <c r="K3" s="18">
        <f>SUM(C3:J3)</f>
        <v>4.2280092595319729E-2</v>
      </c>
      <c r="L3" s="15">
        <v>2</v>
      </c>
    </row>
    <row r="4" spans="1:12">
      <c r="A4" s="24">
        <v>176</v>
      </c>
      <c r="B4" s="18" t="s">
        <v>53</v>
      </c>
      <c r="C4" s="18">
        <v>6.0995370367891155E-3</v>
      </c>
      <c r="D4" s="18">
        <v>6.0763888905057684E-3</v>
      </c>
      <c r="E4" s="18">
        <v>6.0995370367891155E-3</v>
      </c>
      <c r="F4" s="18">
        <v>6.180555559694767E-3</v>
      </c>
      <c r="G4" s="18">
        <v>6.3310185141745023E-3</v>
      </c>
      <c r="H4" s="18">
        <v>6.4583333369228058E-3</v>
      </c>
      <c r="I4" s="18">
        <v>6.4699074064265005E-3</v>
      </c>
      <c r="J4" s="18" t="s">
        <v>9</v>
      </c>
      <c r="K4" s="18">
        <f>SUM(C4:J4)</f>
        <v>4.3715277781302575E-2</v>
      </c>
      <c r="L4" s="15">
        <v>3</v>
      </c>
    </row>
    <row r="5" spans="1:12">
      <c r="A5" s="24">
        <v>177</v>
      </c>
      <c r="B5" s="18" t="s">
        <v>54</v>
      </c>
      <c r="C5" s="18">
        <v>5.8680555594037287E-3</v>
      </c>
      <c r="D5" s="18">
        <v>6.4699074064265005E-3</v>
      </c>
      <c r="E5" s="18">
        <v>6.8981481454102322E-3</v>
      </c>
      <c r="F5" s="18">
        <v>7.1296296300715767E-3</v>
      </c>
      <c r="G5" s="18" t="s">
        <v>9</v>
      </c>
      <c r="H5" s="18" t="s">
        <v>9</v>
      </c>
      <c r="I5" s="18" t="s">
        <v>9</v>
      </c>
      <c r="J5" s="18" t="s">
        <v>9</v>
      </c>
      <c r="K5" s="18">
        <f>SUM(C5:J5)</f>
        <v>2.6365740741312038E-2</v>
      </c>
      <c r="L5" s="15">
        <v>4</v>
      </c>
    </row>
  </sheetData>
  <autoFilter ref="A1:L1">
    <sortState ref="A2:L5">
      <sortCondition ref="L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/>
  </sheetViews>
  <sheetFormatPr defaultRowHeight="15"/>
  <cols>
    <col min="2" max="2" width="20.140625" bestFit="1" customWidth="1"/>
  </cols>
  <sheetData>
    <row r="1" spans="1:1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32</v>
      </c>
      <c r="K1" s="28" t="s">
        <v>33</v>
      </c>
      <c r="L1" s="28" t="s">
        <v>21</v>
      </c>
      <c r="M1" s="28" t="s">
        <v>22</v>
      </c>
    </row>
    <row r="2" spans="1:13">
      <c r="A2" s="24">
        <v>293</v>
      </c>
      <c r="B2" s="18" t="s">
        <v>73</v>
      </c>
      <c r="C2" s="18">
        <v>4.2129629655391909E-3</v>
      </c>
      <c r="D2" s="18">
        <v>4.3287037042318843E-3</v>
      </c>
      <c r="E2" s="18">
        <v>4.4560185197042301E-3</v>
      </c>
      <c r="F2" s="18">
        <v>4.5254629585542716E-3</v>
      </c>
      <c r="G2" s="18">
        <v>4.5601851888932288E-3</v>
      </c>
      <c r="H2" s="18">
        <v>4.4444444429245777E-3</v>
      </c>
      <c r="I2" s="18">
        <v>4.3634259272948839E-3</v>
      </c>
      <c r="J2" s="18">
        <v>4.5601851816172712E-3</v>
      </c>
      <c r="K2" s="18">
        <v>4.4907407427672297E-3</v>
      </c>
      <c r="L2" s="18">
        <f>SUM(C2:K2)</f>
        <v>3.9942129631526768E-2</v>
      </c>
      <c r="M2" s="15">
        <v>1</v>
      </c>
    </row>
    <row r="3" spans="1:13">
      <c r="A3" s="24">
        <v>285</v>
      </c>
      <c r="B3" s="18" t="s">
        <v>67</v>
      </c>
      <c r="C3" s="18">
        <v>4.6296296350192279E-3</v>
      </c>
      <c r="D3" s="18">
        <v>4.8495370356249623E-3</v>
      </c>
      <c r="E3" s="18">
        <v>4.9305555512546562E-3</v>
      </c>
      <c r="F3" s="18">
        <v>5.1041666665696539E-3</v>
      </c>
      <c r="G3" s="18">
        <v>5.0925925970659591E-3</v>
      </c>
      <c r="H3" s="18">
        <v>5.1273148128530011E-3</v>
      </c>
      <c r="I3" s="18">
        <v>5.173611112695653E-3</v>
      </c>
      <c r="J3" s="18">
        <v>5.1388888896326534E-3</v>
      </c>
      <c r="K3" s="18" t="s">
        <v>9</v>
      </c>
      <c r="L3" s="18">
        <f>SUM(C3:K3)</f>
        <v>4.0046296300715767E-2</v>
      </c>
      <c r="M3" s="15">
        <v>2</v>
      </c>
    </row>
    <row r="4" spans="1:13">
      <c r="A4" s="24">
        <v>298</v>
      </c>
      <c r="B4" s="18" t="s">
        <v>77</v>
      </c>
      <c r="C4" s="18">
        <v>4.9189814817509614E-3</v>
      </c>
      <c r="D4" s="18">
        <v>5.1273148128530011E-3</v>
      </c>
      <c r="E4" s="18">
        <v>5.0115740741603076E-3</v>
      </c>
      <c r="F4" s="18">
        <v>5.0115740741603076E-3</v>
      </c>
      <c r="G4" s="18">
        <v>5.0925925970659591E-3</v>
      </c>
      <c r="H4" s="18">
        <v>4.9884259278769605E-3</v>
      </c>
      <c r="I4" s="18">
        <v>5.0925925897900015E-3</v>
      </c>
      <c r="J4" s="18">
        <v>5.324074074451346E-3</v>
      </c>
      <c r="K4" s="18" t="s">
        <v>9</v>
      </c>
      <c r="L4" s="18">
        <f>SUM(C4:K4)</f>
        <v>4.0567129632108845E-2</v>
      </c>
      <c r="M4" s="15">
        <v>3</v>
      </c>
    </row>
    <row r="5" spans="1:13">
      <c r="A5" s="24">
        <v>282</v>
      </c>
      <c r="B5" s="18" t="s">
        <v>64</v>
      </c>
      <c r="C5" s="18">
        <v>5.0462962972233072E-3</v>
      </c>
      <c r="D5" s="18">
        <v>5.0462962972233072E-3</v>
      </c>
      <c r="E5" s="18">
        <v>5.2083333357586525E-3</v>
      </c>
      <c r="F5" s="18">
        <v>5.2430555515456945E-3</v>
      </c>
      <c r="G5" s="18">
        <v>5.1967592589790002E-3</v>
      </c>
      <c r="H5" s="18">
        <v>5.3009259281679988E-3</v>
      </c>
      <c r="I5" s="18">
        <v>5.3472222207346931E-3</v>
      </c>
      <c r="J5" s="18">
        <v>5.2893518513883464E-3</v>
      </c>
      <c r="K5" s="18" t="s">
        <v>9</v>
      </c>
      <c r="L5" s="18">
        <f>SUM(C5:K5)</f>
        <v>4.1678240741021E-2</v>
      </c>
      <c r="M5" s="15">
        <v>4</v>
      </c>
    </row>
    <row r="6" spans="1:13">
      <c r="A6" s="24">
        <v>289</v>
      </c>
      <c r="B6" s="18" t="s">
        <v>71</v>
      </c>
      <c r="C6" s="18">
        <v>5.3356481512309983E-3</v>
      </c>
      <c r="D6" s="18">
        <v>5.3009259281679988E-3</v>
      </c>
      <c r="E6" s="18">
        <v>5.4166666668606922E-3</v>
      </c>
      <c r="F6" s="18">
        <v>5.4861111057107337E-3</v>
      </c>
      <c r="G6" s="18">
        <v>5.3472222207346931E-3</v>
      </c>
      <c r="H6" s="18">
        <v>5.4166666668606922E-3</v>
      </c>
      <c r="I6" s="18">
        <v>5.3703703742939979E-3</v>
      </c>
      <c r="J6" s="18">
        <v>5.3587962975143455E-3</v>
      </c>
      <c r="K6" s="18" t="s">
        <v>9</v>
      </c>
      <c r="L6" s="18">
        <f>SUM(C6:K6)</f>
        <v>4.3032407411374152E-2</v>
      </c>
      <c r="M6" s="15">
        <v>5</v>
      </c>
    </row>
    <row r="7" spans="1:13">
      <c r="A7" s="24">
        <v>299</v>
      </c>
      <c r="B7" s="18" t="s">
        <v>78</v>
      </c>
      <c r="C7" s="18">
        <v>5.3703703742939979E-3</v>
      </c>
      <c r="D7" s="18">
        <v>5.5787036981200799E-3</v>
      </c>
      <c r="E7" s="18">
        <v>5.5902777821756899E-3</v>
      </c>
      <c r="F7" s="18">
        <v>5.694444444088731E-3</v>
      </c>
      <c r="G7" s="18">
        <v>5.7986111132777296E-3</v>
      </c>
      <c r="H7" s="18">
        <v>5.6249999979627319E-3</v>
      </c>
      <c r="I7" s="18">
        <v>5.7407407366554253E-3</v>
      </c>
      <c r="J7" s="18">
        <v>5.810185190057382E-3</v>
      </c>
      <c r="K7" s="18" t="s">
        <v>9</v>
      </c>
      <c r="L7" s="18">
        <f>SUM(C7:K7)</f>
        <v>4.5208333336631767E-2</v>
      </c>
      <c r="M7" s="15">
        <v>6</v>
      </c>
    </row>
    <row r="8" spans="1:13">
      <c r="A8" s="24">
        <v>295</v>
      </c>
      <c r="B8" s="18" t="s">
        <v>74</v>
      </c>
      <c r="C8" s="18">
        <v>6.7939814834971912E-3</v>
      </c>
      <c r="D8" s="18">
        <v>5.4861111129866913E-3</v>
      </c>
      <c r="E8" s="18">
        <v>5.4166666668606922E-3</v>
      </c>
      <c r="F8" s="18">
        <v>5.4050925900810398E-3</v>
      </c>
      <c r="G8" s="18">
        <v>5.5092592592700385E-3</v>
      </c>
      <c r="H8" s="18">
        <v>5.6249999979627319E-3</v>
      </c>
      <c r="I8" s="18">
        <v>5.6250000052386895E-3</v>
      </c>
      <c r="J8" s="18">
        <v>5.648148144246079E-3</v>
      </c>
      <c r="K8" s="18" t="s">
        <v>9</v>
      </c>
      <c r="L8" s="18">
        <f>SUM(C8:K8)</f>
        <v>4.5509259260143153E-2</v>
      </c>
      <c r="M8" s="15">
        <v>7</v>
      </c>
    </row>
    <row r="9" spans="1:13">
      <c r="A9" s="24">
        <v>280</v>
      </c>
      <c r="B9" s="18" t="s">
        <v>63</v>
      </c>
      <c r="C9" s="18">
        <v>5.5324074128293432E-3</v>
      </c>
      <c r="D9" s="18">
        <v>5.8449074058444239E-3</v>
      </c>
      <c r="E9" s="18">
        <v>5.914351851970423E-3</v>
      </c>
      <c r="F9" s="18">
        <v>6.0300925906631164E-3</v>
      </c>
      <c r="G9" s="18">
        <v>6.0995370367891155E-3</v>
      </c>
      <c r="H9" s="18">
        <v>5.6018518516793847E-3</v>
      </c>
      <c r="I9" s="18">
        <v>5.8680555594037287E-3</v>
      </c>
      <c r="J9" s="18" t="s">
        <v>9</v>
      </c>
      <c r="K9" s="18" t="s">
        <v>9</v>
      </c>
      <c r="L9" s="18">
        <f>SUM(C9:K9)</f>
        <v>4.0891203709179536E-2</v>
      </c>
      <c r="M9" s="15">
        <v>8</v>
      </c>
    </row>
    <row r="10" spans="1:13">
      <c r="A10" s="24">
        <v>279</v>
      </c>
      <c r="B10" s="18" t="s">
        <v>62</v>
      </c>
      <c r="C10" s="18">
        <v>5.4166666668606922E-3</v>
      </c>
      <c r="D10" s="18">
        <v>5.6481481515220366E-3</v>
      </c>
      <c r="E10" s="18">
        <v>6.1458333293558098E-3</v>
      </c>
      <c r="F10" s="18">
        <v>5.6365740747423843E-3</v>
      </c>
      <c r="G10" s="18">
        <v>6.4351851851851861E-3</v>
      </c>
      <c r="H10" s="18">
        <v>5.9837962962962961E-3</v>
      </c>
      <c r="I10" s="18">
        <v>5.8333333363407291E-3</v>
      </c>
      <c r="J10" s="18" t="s">
        <v>9</v>
      </c>
      <c r="K10" s="18" t="s">
        <v>9</v>
      </c>
      <c r="L10" s="18">
        <f>SUM(C10:K10)</f>
        <v>4.1099537040303134E-2</v>
      </c>
      <c r="M10" s="15">
        <v>9</v>
      </c>
    </row>
    <row r="11" spans="1:13">
      <c r="A11" s="24">
        <v>296</v>
      </c>
      <c r="B11" s="18" t="s">
        <v>75</v>
      </c>
      <c r="C11" s="18">
        <v>6.0532407442224212E-3</v>
      </c>
      <c r="D11" s="18">
        <v>6.4236111065838486E-3</v>
      </c>
      <c r="E11" s="18">
        <v>6.3773148212931119E-3</v>
      </c>
      <c r="F11" s="18">
        <v>6.3425925909541547E-3</v>
      </c>
      <c r="G11" s="18">
        <v>6.3310185141745023E-3</v>
      </c>
      <c r="H11" s="18">
        <v>6.2037037059781142E-3</v>
      </c>
      <c r="I11" s="18">
        <v>6.1111111135687679E-3</v>
      </c>
      <c r="J11" s="18" t="s">
        <v>9</v>
      </c>
      <c r="K11" s="18" t="s">
        <v>9</v>
      </c>
      <c r="L11" s="18">
        <f>SUM(C11:K11)</f>
        <v>4.3842592596774921E-2</v>
      </c>
      <c r="M11" s="15">
        <v>10</v>
      </c>
    </row>
    <row r="12" spans="1:13">
      <c r="A12" s="24">
        <v>292</v>
      </c>
      <c r="B12" s="18" t="s">
        <v>72</v>
      </c>
      <c r="C12" s="18">
        <v>6.2499999985448085E-3</v>
      </c>
      <c r="D12" s="18">
        <v>6.4351851906394586E-3</v>
      </c>
      <c r="E12" s="18">
        <v>6.3310185141745023E-3</v>
      </c>
      <c r="F12" s="18">
        <v>7.3958333377959207E-3</v>
      </c>
      <c r="G12" s="18">
        <v>5.6249999979627319E-3</v>
      </c>
      <c r="H12" s="18">
        <v>6.7129629605915397E-3</v>
      </c>
      <c r="I12" s="18">
        <v>6.8402777833398432E-3</v>
      </c>
      <c r="J12" s="18" t="s">
        <v>9</v>
      </c>
      <c r="K12" s="18" t="s">
        <v>9</v>
      </c>
      <c r="L12" s="18">
        <f>SUM(C12:K12)</f>
        <v>4.5590277783048805E-2</v>
      </c>
      <c r="M12" s="15">
        <v>11</v>
      </c>
    </row>
    <row r="13" spans="1:13">
      <c r="A13" s="24">
        <v>283</v>
      </c>
      <c r="B13" s="18" t="s">
        <v>65</v>
      </c>
      <c r="C13" s="18">
        <v>6.3541666677338071E-3</v>
      </c>
      <c r="D13" s="18">
        <v>6.3657407445134595E-3</v>
      </c>
      <c r="E13" s="18">
        <v>6.4699074064265005E-3</v>
      </c>
      <c r="F13" s="18">
        <v>6.7708333299378864E-3</v>
      </c>
      <c r="G13" s="18">
        <v>7.0601851839455776E-3</v>
      </c>
      <c r="H13" s="18">
        <v>7.07175926072523E-3</v>
      </c>
      <c r="I13" s="18" t="s">
        <v>9</v>
      </c>
      <c r="J13" s="18" t="s">
        <v>9</v>
      </c>
      <c r="K13" s="18" t="s">
        <v>9</v>
      </c>
      <c r="L13" s="18">
        <f>SUM(C13:K13)</f>
        <v>4.0092592593282461E-2</v>
      </c>
      <c r="M13" s="15">
        <v>12</v>
      </c>
    </row>
    <row r="14" spans="1:13">
      <c r="A14" s="24">
        <v>288</v>
      </c>
      <c r="B14" s="18" t="s">
        <v>70</v>
      </c>
      <c r="C14" s="18">
        <v>5.5902777821756899E-3</v>
      </c>
      <c r="D14" s="18">
        <v>5.9259259214741178E-3</v>
      </c>
      <c r="E14" s="18">
        <v>6.064814813726116E-3</v>
      </c>
      <c r="F14" s="18">
        <v>6.2268518522614613E-3</v>
      </c>
      <c r="G14" s="18">
        <v>6.4351851906394586E-3</v>
      </c>
      <c r="H14" s="18" t="s">
        <v>9</v>
      </c>
      <c r="I14" s="18" t="s">
        <v>9</v>
      </c>
      <c r="J14" s="18" t="s">
        <v>9</v>
      </c>
      <c r="K14" s="18" t="s">
        <v>9</v>
      </c>
      <c r="L14" s="18">
        <f>SUM(C14:K14)</f>
        <v>3.0243055560276844E-2</v>
      </c>
      <c r="M14" s="15">
        <v>13</v>
      </c>
    </row>
    <row r="15" spans="1:13">
      <c r="A15" s="24">
        <v>284</v>
      </c>
      <c r="B15" s="18" t="s">
        <v>66</v>
      </c>
      <c r="C15" s="18">
        <v>5.9953703748760745E-3</v>
      </c>
      <c r="D15" s="18">
        <v>6.435185183363501E-3</v>
      </c>
      <c r="E15" s="18">
        <v>6.5624999988358468E-3</v>
      </c>
      <c r="F15" s="18">
        <v>6.6319444449618459E-3</v>
      </c>
      <c r="G15" s="18">
        <v>6.8287037065601908E-3</v>
      </c>
      <c r="H15" s="18" t="s">
        <v>9</v>
      </c>
      <c r="I15" s="18" t="s">
        <v>9</v>
      </c>
      <c r="J15" s="18" t="s">
        <v>9</v>
      </c>
      <c r="K15" s="18" t="s">
        <v>9</v>
      </c>
      <c r="L15" s="18">
        <f>SUM(C15:K15)</f>
        <v>3.2453703708597459E-2</v>
      </c>
      <c r="M15" s="15">
        <v>14</v>
      </c>
    </row>
    <row r="16" spans="1:13">
      <c r="A16" s="24">
        <v>297</v>
      </c>
      <c r="B16" s="18" t="s">
        <v>76</v>
      </c>
      <c r="C16" s="18">
        <v>6.3078703751671128E-3</v>
      </c>
      <c r="D16" s="18">
        <v>6.655092591245193E-3</v>
      </c>
      <c r="E16" s="18">
        <v>6.7013888838118874E-3</v>
      </c>
      <c r="F16" s="18">
        <v>6.8865740759065375E-3</v>
      </c>
      <c r="G16" s="18">
        <v>6.8055555602768436E-3</v>
      </c>
      <c r="H16" s="18" t="s">
        <v>9</v>
      </c>
      <c r="I16" s="18" t="s">
        <v>9</v>
      </c>
      <c r="J16" s="18" t="s">
        <v>9</v>
      </c>
      <c r="K16" s="18" t="s">
        <v>9</v>
      </c>
      <c r="L16" s="18">
        <f>SUM(C16:K16)</f>
        <v>3.3356481486407574E-2</v>
      </c>
      <c r="M16" s="15">
        <v>15</v>
      </c>
    </row>
    <row r="17" spans="1:13">
      <c r="A17" s="24">
        <v>287</v>
      </c>
      <c r="B17" s="18" t="s">
        <v>69</v>
      </c>
      <c r="C17" s="18">
        <v>7.0254629681585357E-3</v>
      </c>
      <c r="D17" s="18">
        <v>8.1944444391410798E-3</v>
      </c>
      <c r="E17" s="18">
        <v>9.0046296318178065E-3</v>
      </c>
      <c r="F17" s="18">
        <v>8.7152777778101154E-3</v>
      </c>
      <c r="G17" s="18">
        <v>9.2245370396994986E-3</v>
      </c>
      <c r="H17" s="18" t="s">
        <v>9</v>
      </c>
      <c r="I17" s="18" t="s">
        <v>9</v>
      </c>
      <c r="J17" s="18" t="s">
        <v>9</v>
      </c>
      <c r="K17" s="18" t="s">
        <v>9</v>
      </c>
      <c r="L17" s="18">
        <f>SUM(C17:K17)</f>
        <v>4.2164351856627036E-2</v>
      </c>
      <c r="M17" s="15">
        <v>16</v>
      </c>
    </row>
    <row r="18" spans="1:13">
      <c r="A18" s="24">
        <v>286</v>
      </c>
      <c r="B18" s="18" t="s">
        <v>68</v>
      </c>
      <c r="C18" s="18">
        <v>5.2314814820419997E-3</v>
      </c>
      <c r="D18" s="18">
        <v>5.3587962975143455E-3</v>
      </c>
      <c r="E18" s="18">
        <v>5.4398148131440394E-3</v>
      </c>
      <c r="F18" s="18">
        <v>5.4745370362070389E-3</v>
      </c>
      <c r="G18" s="18" t="s">
        <v>9</v>
      </c>
      <c r="H18" s="18" t="s">
        <v>9</v>
      </c>
      <c r="I18" s="18" t="s">
        <v>9</v>
      </c>
      <c r="J18" s="18" t="s">
        <v>9</v>
      </c>
      <c r="K18" s="18" t="s">
        <v>9</v>
      </c>
      <c r="L18" s="18">
        <f>SUM(C18:K18)</f>
        <v>2.1504629628907423E-2</v>
      </c>
      <c r="M18" s="15">
        <v>17</v>
      </c>
    </row>
  </sheetData>
  <autoFilter ref="A1:M1">
    <sortState ref="A2:M18">
      <sortCondition ref="M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F10" sqref="F10"/>
    </sheetView>
  </sheetViews>
  <sheetFormatPr defaultRowHeight="15"/>
  <cols>
    <col min="2" max="2" width="19.140625" bestFit="1" customWidth="1"/>
    <col min="12" max="12" width="0" hidden="1" customWidth="1"/>
  </cols>
  <sheetData>
    <row r="1" spans="1:14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32</v>
      </c>
      <c r="K1" s="28" t="s">
        <v>33</v>
      </c>
      <c r="L1" s="28" t="s">
        <v>21</v>
      </c>
      <c r="M1" s="28" t="s">
        <v>22</v>
      </c>
    </row>
    <row r="2" spans="1:14">
      <c r="A2" s="24">
        <v>243</v>
      </c>
      <c r="B2" s="18" t="s">
        <v>59</v>
      </c>
      <c r="C2" s="18">
        <v>4.2361111118225381E-3</v>
      </c>
      <c r="D2" s="18">
        <v>4.3287037042318843E-3</v>
      </c>
      <c r="E2" s="18">
        <v>4.4560185197042301E-3</v>
      </c>
      <c r="F2" s="18">
        <v>4.537037035333924E-3</v>
      </c>
      <c r="G2" s="18">
        <v>4.5833333351765759E-3</v>
      </c>
      <c r="H2" s="18">
        <v>4.3171296274522319E-3</v>
      </c>
      <c r="I2" s="18">
        <v>4.4791666659875773E-3</v>
      </c>
      <c r="J2" s="18">
        <v>4.5370370426098816E-3</v>
      </c>
      <c r="K2" s="18">
        <v>4.4907407354912721E-3</v>
      </c>
      <c r="L2" s="18">
        <f>SUM(C2:K2)</f>
        <v>3.9965277777810115E-2</v>
      </c>
      <c r="M2" s="15">
        <v>1</v>
      </c>
    </row>
    <row r="3" spans="1:14">
      <c r="A3" s="24">
        <v>144</v>
      </c>
      <c r="B3" s="18" t="s">
        <v>56</v>
      </c>
      <c r="C3" s="18">
        <v>4.4907407427672297E-3</v>
      </c>
      <c r="D3" s="18">
        <v>4.756944443215616E-3</v>
      </c>
      <c r="E3" s="18">
        <v>4.8148148125619628E-3</v>
      </c>
      <c r="F3" s="18">
        <v>4.7569444504915737E-3</v>
      </c>
      <c r="G3" s="18">
        <v>4.8726851819083095E-3</v>
      </c>
      <c r="H3" s="18">
        <v>4.8148148125619628E-3</v>
      </c>
      <c r="I3" s="18">
        <v>5.0925925970659591E-3</v>
      </c>
      <c r="J3" s="18">
        <v>5.0694444435066544E-3</v>
      </c>
      <c r="K3" s="18">
        <v>5.1041666665696539E-3</v>
      </c>
      <c r="L3" s="18">
        <f>SUM(C3:K3)</f>
        <v>4.3773148150648922E-2</v>
      </c>
      <c r="M3" s="15">
        <v>2</v>
      </c>
      <c r="N3" s="19" t="s">
        <v>61</v>
      </c>
    </row>
    <row r="4" spans="1:14">
      <c r="A4" s="24">
        <v>239</v>
      </c>
      <c r="B4" s="18" t="s">
        <v>58</v>
      </c>
      <c r="C4" s="18">
        <v>4.7222222274285741E-3</v>
      </c>
      <c r="D4" s="18">
        <v>5.3472222207346931E-3</v>
      </c>
      <c r="E4" s="18">
        <v>4.9537037048139609E-3</v>
      </c>
      <c r="F4" s="18">
        <v>5.0115740741603076E-3</v>
      </c>
      <c r="G4" s="18">
        <v>5.1041666665696539E-3</v>
      </c>
      <c r="H4" s="18">
        <v>5.4166666668606922E-3</v>
      </c>
      <c r="I4" s="18">
        <v>5.6828703673090786E-3</v>
      </c>
      <c r="J4" s="18">
        <v>5.1967592589790002E-3</v>
      </c>
      <c r="K4" s="18" t="s">
        <v>9</v>
      </c>
      <c r="L4" s="18">
        <f>SUM(C4:K4)</f>
        <v>4.1435185186855961E-2</v>
      </c>
      <c r="M4" s="15">
        <v>3</v>
      </c>
    </row>
    <row r="5" spans="1:14">
      <c r="A5" s="24">
        <v>238</v>
      </c>
      <c r="B5" s="18" t="s">
        <v>57</v>
      </c>
      <c r="C5" s="18">
        <v>5.3009259281679988E-3</v>
      </c>
      <c r="D5" s="18">
        <v>5.6134259284590371E-3</v>
      </c>
      <c r="E5" s="18">
        <v>5.8680555521277711E-3</v>
      </c>
      <c r="F5" s="18">
        <v>6.0416666674427688E-3</v>
      </c>
      <c r="G5" s="18">
        <v>6.0300925906631164E-3</v>
      </c>
      <c r="H5" s="18">
        <v>6.2037037059781142E-3</v>
      </c>
      <c r="I5" s="18">
        <v>6.435185183363501E-3</v>
      </c>
      <c r="J5" s="18" t="s">
        <v>9</v>
      </c>
      <c r="K5" s="18" t="s">
        <v>9</v>
      </c>
      <c r="L5" s="18">
        <f>SUM(C5:K5)</f>
        <v>4.1493055556202307E-2</v>
      </c>
      <c r="M5" s="15">
        <v>4</v>
      </c>
    </row>
    <row r="6" spans="1:14">
      <c r="A6" s="24">
        <v>244</v>
      </c>
      <c r="B6" s="18" t="s">
        <v>60</v>
      </c>
      <c r="C6" s="18">
        <v>4.8958333354676142E-3</v>
      </c>
      <c r="D6" s="18">
        <v>5.2546296283253469E-3</v>
      </c>
      <c r="E6" s="18">
        <v>5.4050925900810398E-3</v>
      </c>
      <c r="F6" s="18">
        <v>5.4745370434829965E-3</v>
      </c>
      <c r="G6" s="18">
        <v>5.5787036981200799E-3</v>
      </c>
      <c r="H6" s="18">
        <v>5.543981482333038E-3</v>
      </c>
      <c r="I6" s="18">
        <v>5.7060185208683833E-3</v>
      </c>
      <c r="J6" s="18">
        <v>5.8217592595610768E-3</v>
      </c>
      <c r="K6" s="18" t="s">
        <v>9</v>
      </c>
      <c r="L6" s="18">
        <f>SUM(C6:K6)</f>
        <v>4.3680555558239575E-2</v>
      </c>
      <c r="M6" s="15">
        <v>5</v>
      </c>
    </row>
  </sheetData>
  <autoFilter ref="A1:M1">
    <sortState ref="A2:M6">
      <sortCondition ref="M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U8</vt:lpstr>
      <vt:lpstr>U10</vt:lpstr>
      <vt:lpstr>U12</vt:lpstr>
      <vt:lpstr>Youth</vt:lpstr>
      <vt:lpstr>Novice Women</vt:lpstr>
      <vt:lpstr>Fun</vt:lpstr>
      <vt:lpstr>Women</vt:lpstr>
      <vt:lpstr>Vets</vt:lpstr>
      <vt:lpstr>Senior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2017-02-06T15:41:47Z</dcterms:created>
  <dcterms:modified xsi:type="dcterms:W3CDTF">2017-02-06T19:03:13Z</dcterms:modified>
</cp:coreProperties>
</file>